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822FD152-C629-44C5-B1D8-41FB449AC844}" xr6:coauthVersionLast="47" xr6:coauthVersionMax="47" xr10:uidLastSave="{00000000-0000-0000-0000-000000000000}"/>
  <bookViews>
    <workbookView xWindow="-108" yWindow="-108" windowWidth="27096" windowHeight="16416" activeTab="1" xr2:uid="{3D63249C-FD42-4B2F-AE9E-5CB10AFC825A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39" i="1" l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K16" i="2" l="1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<sst xmlns="http://schemas.openxmlformats.org/spreadsheetml/2006/main" count="149" uniqueCount="74">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</sst>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28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19" workbookViewId="0">
      <selection activeCell="P33" sqref="P33"/>
    </sheetView>
  </sheetViews>
  <sheetFormatPr defaultRowHeight="17.399999999999999" x14ac:dyDescent="0.4"/>
  <sheetData>
    <row r="4" spans="3:14" x14ac:dyDescent="0.4">
      <c r="E4" t="s">
        <v>2</v>
      </c>
      <c r="F4">
        <v>13.856</v>
      </c>
    </row>
    <row r="6" spans="3:14" x14ac:dyDescent="0.4">
      <c r="C6" t="s">
        <v>1</v>
      </c>
      <c r="F6" t="s">
        <v>0</v>
      </c>
    </row>
    <row r="7" spans="3:14" x14ac:dyDescent="0.4">
      <c r="C7">
        <v>60</v>
      </c>
      <c r="D7">
        <f>PI()/3</f>
        <v>1.0471975511965976</v>
      </c>
      <c r="F7">
        <f>$F$4*SIN(D7)</f>
        <v>11.999647994837181</v>
      </c>
    </row>
    <row r="8" spans="3:14" x14ac:dyDescent="0.4">
      <c r="C8">
        <v>30</v>
      </c>
      <c r="D8">
        <f>PI()/3/60*30</f>
        <v>0.52359877559829882</v>
      </c>
      <c r="F8">
        <f>$F$4*SIN(D8)</f>
        <v>6.927999999999999</v>
      </c>
    </row>
    <row r="9" spans="3:14" x14ac:dyDescent="0.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 x14ac:dyDescent="0.4">
      <c r="C10">
        <v>10</v>
      </c>
      <c r="D10">
        <f>PI()/3/90*1</f>
        <v>1.1635528346628862E-2</v>
      </c>
    </row>
    <row r="14" spans="3:14" x14ac:dyDescent="0.4">
      <c r="N14">
        <f>12/TAN(PI()/3)</f>
        <v>6.9282032302755114</v>
      </c>
    </row>
    <row r="15" spans="3:14" x14ac:dyDescent="0.4">
      <c r="C15" t="s">
        <v>3</v>
      </c>
      <c r="D15" t="s">
        <v>4</v>
      </c>
      <c r="E15" t="s">
        <v>5</v>
      </c>
    </row>
    <row r="16" spans="3:14" x14ac:dyDescent="0.4">
      <c r="C16">
        <v>27</v>
      </c>
      <c r="D16">
        <f>11.547*2+2</f>
        <v>25.094000000000001</v>
      </c>
      <c r="E16">
        <f>PI()/3/60*1</f>
        <v>1.7453292519943295E-2</v>
      </c>
    </row>
    <row r="19" spans="3:16" x14ac:dyDescent="0.4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 x14ac:dyDescent="0.4">
      <c r="D23" t="s">
        <v>6</v>
      </c>
      <c r="J23" t="s">
        <v>6</v>
      </c>
    </row>
    <row r="24" spans="3:16" x14ac:dyDescent="0.4">
      <c r="D24" t="s">
        <v>7</v>
      </c>
      <c r="G24" t="s">
        <v>11</v>
      </c>
      <c r="J24" t="s">
        <v>7</v>
      </c>
      <c r="M24" t="s">
        <v>11</v>
      </c>
    </row>
    <row r="25" spans="3:16" x14ac:dyDescent="0.4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 x14ac:dyDescent="0.4">
      <c r="D26" t="s">
        <v>8</v>
      </c>
      <c r="J26" t="s">
        <v>8</v>
      </c>
    </row>
    <row r="27" spans="3:16" x14ac:dyDescent="0.4">
      <c r="D27">
        <v>6</v>
      </c>
      <c r="J27">
        <v>11</v>
      </c>
    </row>
    <row r="28" spans="3:16" x14ac:dyDescent="0.4">
      <c r="D28" t="s">
        <v>9</v>
      </c>
      <c r="J28" t="s">
        <v>9</v>
      </c>
    </row>
    <row r="29" spans="3:16" x14ac:dyDescent="0.4">
      <c r="D29">
        <v>24</v>
      </c>
      <c r="J29">
        <v>10.4</v>
      </c>
      <c r="P29">
        <f>3.4*6+24*5</f>
        <v>140.4</v>
      </c>
    </row>
    <row r="30" spans="3:16" x14ac:dyDescent="0.4">
      <c r="D30" t="s">
        <v>10</v>
      </c>
      <c r="J30" t="s">
        <v>10</v>
      </c>
    </row>
    <row r="31" spans="3:16" x14ac:dyDescent="0.4">
      <c r="D31">
        <v>5</v>
      </c>
      <c r="J31">
        <v>10</v>
      </c>
    </row>
    <row r="34" spans="4:17" x14ac:dyDescent="0.4">
      <c r="P34" t="s">
        <v>71</v>
      </c>
    </row>
    <row r="35" spans="4:17" x14ac:dyDescent="0.4">
      <c r="D35" t="s">
        <v>6</v>
      </c>
      <c r="J35" t="s">
        <v>6</v>
      </c>
      <c r="P35" t="s">
        <v>43</v>
      </c>
    </row>
    <row r="36" spans="4:17" x14ac:dyDescent="0.4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 x14ac:dyDescent="0.4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 x14ac:dyDescent="0.4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 x14ac:dyDescent="0.4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 x14ac:dyDescent="0.4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 x14ac:dyDescent="0.4">
      <c r="D41">
        <v>42</v>
      </c>
      <c r="J41">
        <v>16</v>
      </c>
      <c r="P41">
        <v>4</v>
      </c>
      <c r="Q41">
        <f t="shared" si="0"/>
        <v>30.85</v>
      </c>
    </row>
    <row r="42" spans="4:17" x14ac:dyDescent="0.4">
      <c r="D42" t="s">
        <v>10</v>
      </c>
      <c r="J42" t="s">
        <v>10</v>
      </c>
      <c r="P42">
        <v>5</v>
      </c>
      <c r="Q42">
        <f t="shared" si="0"/>
        <v>24</v>
      </c>
    </row>
    <row r="43" spans="4:17" x14ac:dyDescent="0.4">
      <c r="D43">
        <v>3</v>
      </c>
      <c r="J43">
        <v>7</v>
      </c>
      <c r="P43">
        <v>6</v>
      </c>
      <c r="Q43">
        <f t="shared" si="0"/>
        <v>19.433333333333334</v>
      </c>
    </row>
    <row r="44" spans="4:17" x14ac:dyDescent="0.4">
      <c r="P44">
        <v>7</v>
      </c>
      <c r="Q44">
        <f t="shared" si="0"/>
        <v>16.171428571428571</v>
      </c>
    </row>
    <row r="45" spans="4:17" x14ac:dyDescent="0.4">
      <c r="P45">
        <v>8</v>
      </c>
      <c r="Q45">
        <f t="shared" si="0"/>
        <v>13.725000000000001</v>
      </c>
    </row>
    <row r="46" spans="4:17" x14ac:dyDescent="0.4">
      <c r="P46">
        <v>9</v>
      </c>
      <c r="Q46">
        <f t="shared" si="0"/>
        <v>11.822222222222223</v>
      </c>
    </row>
    <row r="47" spans="4:17" x14ac:dyDescent="0.4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19"/>
  <sheetViews>
    <sheetView tabSelected="1" topLeftCell="A19" workbookViewId="0">
      <selection activeCell="H40" sqref="H40"/>
    </sheetView>
  </sheetViews>
  <sheetFormatPr defaultRowHeight="17.399999999999999" x14ac:dyDescent="0.4"/>
  <cols>
    <col min="2" max="2" width="21.69921875" customWidth="1"/>
    <col min="3" max="27" width="17.69921875" customWidth="1"/>
  </cols>
  <sheetData>
    <row r="1" spans="2:29" ht="18" thickBot="1" x14ac:dyDescent="0.45"/>
    <row r="2" spans="2:29" ht="42" customHeight="1" x14ac:dyDescent="0.4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 x14ac:dyDescent="0.4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 x14ac:dyDescent="0.4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 x14ac:dyDescent="0.4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 x14ac:dyDescent="0.4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 x14ac:dyDescent="0.4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 x14ac:dyDescent="0.4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 x14ac:dyDescent="0.4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 x14ac:dyDescent="0.4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 x14ac:dyDescent="0.4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 x14ac:dyDescent="0.4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 x14ac:dyDescent="0.4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 x14ac:dyDescent="0.4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 x14ac:dyDescent="0.4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 x14ac:dyDescent="0.4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 x14ac:dyDescent="0.4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 x14ac:dyDescent="0.4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 x14ac:dyDescent="0.45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</sheetData>
  <phoneticPr fontId="1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2023-07-05T08:59:43Z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